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Расчёты ОС\1. РАСЧЕТЫ\01.25\"/>
    </mc:Choice>
  </mc:AlternateContent>
  <xr:revisionPtr revIDLastSave="0" documentId="13_ncr:1_{4BC719C1-9CDC-46AA-AE44-AFEBB7EE6F43}" xr6:coauthVersionLast="47" xr6:coauthVersionMax="47" xr10:uidLastSave="{00000000-0000-0000-0000-000000000000}"/>
  <bookViews>
    <workbookView xWindow="-108" yWindow="-108" windowWidth="23256" windowHeight="12456" tabRatio="786" activeTab="11" xr2:uid="{00000000-000D-0000-FFFF-FFFF00000000}"/>
  </bookViews>
  <sheets>
    <sheet name="январь" sheetId="29" r:id="rId1"/>
    <sheet name="февраль" sheetId="28" r:id="rId2"/>
    <sheet name="март" sheetId="25" r:id="rId3"/>
    <sheet name="апрель" sheetId="26" r:id="rId4"/>
    <sheet name="май" sheetId="27" r:id="rId5"/>
    <sheet name="июнь" sheetId="30" r:id="rId6"/>
    <sheet name="июль" sheetId="31" r:id="rId7"/>
    <sheet name="август" sheetId="32" r:id="rId8"/>
    <sheet name="сентябрь" sheetId="33" r:id="rId9"/>
    <sheet name="октябрь" sheetId="34" r:id="rId10"/>
    <sheet name="ноябрь" sheetId="35" r:id="rId11"/>
    <sheet name="декабрь" sheetId="36" r:id="rId12"/>
  </sheets>
  <definedNames>
    <definedName name="_xlnm._FilterDatabase" localSheetId="7" hidden="1">август!$B$1:$B$9</definedName>
    <definedName name="_xlnm._FilterDatabase" localSheetId="3" hidden="1">апрель!$B$1:$B$9</definedName>
    <definedName name="_xlnm._FilterDatabase" localSheetId="11" hidden="1">декабрь!$B$1:$B$9</definedName>
    <definedName name="_xlnm._FilterDatabase" localSheetId="6" hidden="1">июль!$B$1:$B$9</definedName>
    <definedName name="_xlnm._FilterDatabase" localSheetId="5" hidden="1">июнь!$B$1:$B$9</definedName>
    <definedName name="_xlnm._FilterDatabase" localSheetId="4" hidden="1">май!$B$1:$B$9</definedName>
    <definedName name="_xlnm._FilterDatabase" localSheetId="2" hidden="1">март!$B$1:$B$9</definedName>
    <definedName name="_xlnm._FilterDatabase" localSheetId="10" hidden="1">ноябрь!$B$1:$B$9</definedName>
    <definedName name="_xlnm._FilterDatabase" localSheetId="9" hidden="1">октябрь!$B$1:$B$9</definedName>
    <definedName name="_xlnm._FilterDatabase" localSheetId="8" hidden="1">сентябрь!$B$1:$B$9</definedName>
    <definedName name="_xlnm._FilterDatabase" localSheetId="1" hidden="1">февраль!$B$1:$B$9</definedName>
    <definedName name="_xlnm._FilterDatabase" localSheetId="0" hidden="1">январь!$B$1:$B$9</definedName>
    <definedName name="_xlnm.Print_Area" localSheetId="7">август!$B$1:$L$7</definedName>
    <definedName name="_xlnm.Print_Area" localSheetId="3">апрель!$B$1:$L$7</definedName>
    <definedName name="_xlnm.Print_Area" localSheetId="11">декабрь!$B$1:$L$7</definedName>
    <definedName name="_xlnm.Print_Area" localSheetId="6">июль!$B$1:$L$7</definedName>
    <definedName name="_xlnm.Print_Area" localSheetId="5">июнь!$B$1:$L$7</definedName>
    <definedName name="_xlnm.Print_Area" localSheetId="4">май!$B$1:$L$7</definedName>
    <definedName name="_xlnm.Print_Area" localSheetId="2">март!$B$1:$L$7</definedName>
    <definedName name="_xlnm.Print_Area" localSheetId="10">ноябрь!$B$1:$L$7</definedName>
    <definedName name="_xlnm.Print_Area" localSheetId="9">октябрь!$B$1:$L$7</definedName>
    <definedName name="_xlnm.Print_Area" localSheetId="8">сентябрь!$B$1:$L$7</definedName>
    <definedName name="_xlnm.Print_Area" localSheetId="1">февраль!$B$1:$L$7</definedName>
    <definedName name="_xlnm.Print_Area" localSheetId="0">январь!$B$1:$L$7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6" l="1"/>
  <c r="G7" i="36"/>
  <c r="L7" i="35"/>
  <c r="G7" i="35"/>
  <c r="L7" i="34"/>
  <c r="G7" i="34"/>
  <c r="L7" i="33"/>
  <c r="G7" i="33"/>
  <c r="L7" i="32"/>
  <c r="G7" i="32"/>
  <c r="L7" i="31"/>
  <c r="G7" i="31"/>
  <c r="L7" i="30" l="1"/>
  <c r="G7" i="30"/>
  <c r="L7" i="29" l="1"/>
  <c r="G7" i="29"/>
  <c r="L7" i="28"/>
  <c r="G7" i="28"/>
  <c r="L7" i="27"/>
  <c r="G7" i="27"/>
  <c r="L7" i="26"/>
  <c r="G7" i="26"/>
  <c r="L7" i="25" l="1"/>
  <c r="G7" i="25"/>
</calcChain>
</file>

<file path=xl/sharedStrings.xml><?xml version="1.0" encoding="utf-8"?>
<sst xmlns="http://schemas.openxmlformats.org/spreadsheetml/2006/main" count="180" uniqueCount="21">
  <si>
    <t>ТСО</t>
  </si>
  <si>
    <t>Электроэнергия, тыс. кВтч</t>
  </si>
  <si>
    <t>ВН</t>
  </si>
  <si>
    <t>СН I</t>
  </si>
  <si>
    <t>СН II</t>
  </si>
  <si>
    <t>НН</t>
  </si>
  <si>
    <t>Итого</t>
  </si>
  <si>
    <t>Мощность, МВт</t>
  </si>
  <si>
    <t>ПАО "Россети Кубань"</t>
  </si>
  <si>
    <t>Объем фактического полезного отпуска электроэнергии и мощности ООО "ОМЕГА-СЕРВИС" 
в январе 2024 года по заключенным договорам с ТСО</t>
  </si>
  <si>
    <t>Объем фактического полезного отпуска электроэнергии и мощности ООО "ОМЕГА-СЕРВИС" 
в феврале 2024 года по заключенным договорам с ТСО</t>
  </si>
  <si>
    <t>Объем фактического полезного отпуска электроэнергии и мощности ООО "ОМЕГА-СЕРВИС" 
в марте 2024 года по заключенным договорам с ТСО</t>
  </si>
  <si>
    <t>Объем фактического полезного отпуска электроэнергии и мощности ООО "ОМЕГА-СЕРВИС"  
в апреле 2024 года по заключенным договорам с ТСО</t>
  </si>
  <si>
    <t>Объем фактического полезного отпуска электроэнергии и мощности ООО "ОМЕГА-СЕРВИС" 
в мае 2024 года по заключенным договорам с ТСО</t>
  </si>
  <si>
    <t>Объем фактического полезного отпуска электроэнергии и мощности ООО "ОМЕГА-СЕРВИС" 
в июне 2024 года по заключенным договорам с ТСО</t>
  </si>
  <si>
    <t>Объем фактического полезного отпуска электроэнергии и мощности ООО "ОМЕГА-СЕРВИС" 
в июле 2024 года по заключенным договорам с ТСО</t>
  </si>
  <si>
    <t>Объем фактического полезного отпуска электроэнергии и мощности ООО "ОМЕГА-СЕРВИС" 
в августе  2024 года по заключенным договорам с ТСО</t>
  </si>
  <si>
    <t>Объем фактического полезного отпуска электроэнергии и мощности ООО "ОМЕГА-СЕРВИС" 
в сентябре  2024 года по заключенным договорам с ТСО</t>
  </si>
  <si>
    <t>Объем фактического полезного отпуска электроэнергии и мощности ООО "ОМЕГА-СЕРВИС" 
в  октябре 2024 года по заключенным договорам с ТСО</t>
  </si>
  <si>
    <t>Объем фактического полезного отпуска электроэнергии и мощности ООО "ОМЕГА-СЕРВИС" 
в  ноябре 2024 года по заключенным договорам с ТСО</t>
  </si>
  <si>
    <t>Объем фактического полезного отпуска электроэнергии и мощности ООО "ОМЕГА-СЕРВИС" 
в  декабре 2024 года по заключенным договорам с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</si>
</sst>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1" defaultTableStyle="TableStyleMedium2" defaultPivotStyle="PivotStyleLight16">
    <tableStyle name="Invisible" pivot="0" table="0" count="0" xr9:uid="{F81C32C5-E3E8-473F-94B2-7C57EA1AC8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zoomScale="85" zoomScaleNormal="85" zoomScaleSheetLayoutView="85" workbookViewId="0">
      <selection activeCell="B2" sqref="B2:L3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11">
        <v>0</v>
      </c>
      <c r="D7" s="11">
        <v>0</v>
      </c>
      <c r="E7" s="11">
        <v>0</v>
      </c>
      <c r="F7" s="11">
        <v>9.7059999999999995</v>
      </c>
      <c r="G7" s="12">
        <f>C7+D7+E7+F7</f>
        <v>9.7059999999999995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0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9"/>
  <sheetViews>
    <sheetView zoomScale="85" zoomScaleNormal="85" zoomScaleSheetLayoutView="85" workbookViewId="0">
      <selection activeCell="G27" sqref="G27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0.67800000000000005</v>
      </c>
      <c r="F7" s="8">
        <v>125.669</v>
      </c>
      <c r="G7" s="9">
        <f>C7+D7+E7+F7</f>
        <v>126.34699999999999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9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9"/>
  <sheetViews>
    <sheetView zoomScale="85" zoomScaleNormal="85" zoomScaleSheetLayoutView="85" workbookViewId="0">
      <selection activeCell="J17" sqref="J17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21.434999999999999</v>
      </c>
      <c r="F7" s="8">
        <v>105.3</v>
      </c>
      <c r="G7" s="9">
        <f>C7+D7+E7+F7</f>
        <v>126.735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A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9"/>
  <sheetViews>
    <sheetView tabSelected="1" zoomScale="85" zoomScaleNormal="85" zoomScaleSheetLayoutView="85" workbookViewId="0">
      <selection activeCell="G24" sqref="G24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28.103000000000002</v>
      </c>
      <c r="F7" s="8">
        <v>113.51600000000001</v>
      </c>
      <c r="G7" s="9">
        <f>C7+D7+E7+F7</f>
        <v>141.619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B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"/>
  <sheetViews>
    <sheetView zoomScale="85" zoomScaleNormal="85" zoomScaleSheetLayoutView="85" workbookViewId="0">
      <selection activeCell="E25" sqref="E25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ht="15" customHeight="1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11">
        <v>0</v>
      </c>
      <c r="D7" s="11">
        <v>0</v>
      </c>
      <c r="E7" s="11">
        <v>0</v>
      </c>
      <c r="F7" s="11">
        <v>21.686</v>
      </c>
      <c r="G7" s="12">
        <f>C7+D7+E7+F7</f>
        <v>21.686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1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</v>
      </c>
      <c r="F7" s="8">
        <v>31.26</v>
      </c>
      <c r="G7" s="9">
        <f>C7+D7+E7+F7</f>
        <v>31.26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2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</v>
      </c>
      <c r="F7" s="8">
        <v>68.792000000000002</v>
      </c>
      <c r="G7" s="9">
        <f>C7+D7+E7+F7</f>
        <v>68.792000000000002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3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</v>
      </c>
      <c r="F7" s="8">
        <v>34.253999999999998</v>
      </c>
      <c r="G7" s="9">
        <f>C7+D7+E7+F7</f>
        <v>34.253999999999998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4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zoomScale="85" zoomScaleNormal="85" zoomScaleSheetLayoutView="85" workbookViewId="0">
      <selection activeCell="B8" sqref="B8:L8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</v>
      </c>
      <c r="F7" s="8">
        <v>74.930000000000007</v>
      </c>
      <c r="G7" s="9">
        <f>C7+D7+E7+F7</f>
        <v>74.930000000000007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5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"/>
  <sheetViews>
    <sheetView zoomScale="85" zoomScaleNormal="85" zoomScaleSheetLayoutView="85" workbookViewId="0">
      <selection activeCell="F7" sqref="F7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</v>
      </c>
      <c r="F7" s="8">
        <v>89.233000000000004</v>
      </c>
      <c r="G7" s="9">
        <f>C7+D7+E7+F7</f>
        <v>89.233000000000004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6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"/>
  <sheetViews>
    <sheetView zoomScale="85" zoomScaleNormal="85" zoomScaleSheetLayoutView="85" workbookViewId="0">
      <selection activeCell="E7" sqref="E7:F7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1.863</v>
      </c>
      <c r="F7" s="8">
        <v>281.44799999999998</v>
      </c>
      <c r="G7" s="9">
        <f>C7+D7+E7+F7</f>
        <v>283.31099999999998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7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"/>
  <sheetViews>
    <sheetView zoomScale="85" zoomScaleNormal="85" zoomScaleSheetLayoutView="85" workbookViewId="0">
      <selection activeCell="G29" sqref="G29"/>
    </sheetView>
  </sheetViews>
  <sheetFormatPr defaultRowHeight="14.4" x14ac:dyDescent="0.3"/>
  <cols>
    <col min="2" max="2" width="30.6640625" customWidth="1"/>
    <col min="3" max="3" width="12.6640625" customWidth="1"/>
    <col min="4" max="4" width="10.6640625" customWidth="1"/>
    <col min="5" max="5" width="12.6640625" customWidth="1"/>
    <col min="6" max="6" width="10.6640625" customWidth="1"/>
    <col min="7" max="7" width="12.6640625" customWidth="1"/>
    <col min="8" max="12" width="7.664062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3">
      <c r="A2" s="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14" x14ac:dyDescent="0.3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"/>
    </row>
    <row r="4" spans="1:14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3">
      <c r="A5" s="1"/>
      <c r="B5" s="14" t="s">
        <v>0</v>
      </c>
      <c r="C5" s="16" t="s">
        <v>1</v>
      </c>
      <c r="D5" s="17"/>
      <c r="E5" s="17"/>
      <c r="F5" s="17"/>
      <c r="G5" s="17"/>
      <c r="H5" s="16" t="s">
        <v>7</v>
      </c>
      <c r="I5" s="17"/>
      <c r="J5" s="17"/>
      <c r="K5" s="17"/>
      <c r="L5" s="18"/>
      <c r="M5" s="1"/>
    </row>
    <row r="6" spans="1:14" x14ac:dyDescent="0.3">
      <c r="A6" s="1"/>
      <c r="B6" s="15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3">
      <c r="A7" s="1"/>
      <c r="B7" s="4" t="s">
        <v>8</v>
      </c>
      <c r="C7" s="8">
        <v>0</v>
      </c>
      <c r="D7" s="8">
        <v>0</v>
      </c>
      <c r="E7" s="8">
        <v>0.58099999999999996</v>
      </c>
      <c r="F7" s="8">
        <v>109.49299999999999</v>
      </c>
      <c r="G7" s="9">
        <f>C7+D7+E7+F7</f>
        <v>110.074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 xr:uid="{00000000-0009-0000-0000-000008000000}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Ирина Ковтун</cp:lastModifiedBy>
  <cp:lastPrinted>2021-07-09T09:18:00Z</cp:lastPrinted>
  <dcterms:created xsi:type="dcterms:W3CDTF">2015-06-05T18:19:34Z</dcterms:created>
  <dcterms:modified xsi:type="dcterms:W3CDTF">2025-03-24T06:54:54Z</dcterms:modified>
</cp:coreProperties>
</file>